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Programática\"/>
    </mc:Choice>
  </mc:AlternateContent>
  <xr:revisionPtr revIDLastSave="0" documentId="13_ncr:1_{FF4A12E6-EC60-4957-A999-B68E4881BB8B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840" xr2:uid="{00000000-000D-0000-FFFF-FFFF00000000}"/>
  </bookViews>
  <sheets>
    <sheet name="EIP_CP" sheetId="1" r:id="rId1"/>
  </sheets>
  <definedNames>
    <definedName name="_xlnm.Print_Area" localSheetId="0">EIP_CP!$B$2:$H$39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C25" i="1"/>
  <c r="G21" i="1"/>
  <c r="F21" i="1"/>
  <c r="D21" i="1"/>
  <c r="C21" i="1"/>
  <c r="G12" i="1"/>
  <c r="F12" i="1"/>
  <c r="D12" i="1"/>
  <c r="C12" i="1"/>
  <c r="G9" i="1"/>
  <c r="F9" i="1"/>
  <c r="E10" i="1"/>
  <c r="H10" i="1" s="1"/>
  <c r="E11" i="1"/>
  <c r="H11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H23" i="1" s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H34" i="1" s="1"/>
  <c r="E35" i="1"/>
  <c r="H35" i="1" s="1"/>
  <c r="E36" i="1"/>
  <c r="H36" i="1" s="1"/>
  <c r="E37" i="1"/>
  <c r="H37" i="1" s="1"/>
  <c r="D9" i="1"/>
  <c r="E21" i="1" l="1"/>
  <c r="E28" i="1"/>
  <c r="H28" i="1" s="1"/>
  <c r="E25" i="1"/>
  <c r="H25" i="1" s="1"/>
  <c r="H21" i="1"/>
  <c r="E12" i="1"/>
  <c r="H12" i="1" s="1"/>
  <c r="F39" i="1"/>
  <c r="G39" i="1"/>
  <c r="D39" i="1"/>
  <c r="E33" i="1"/>
  <c r="H33" i="1" s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<sst xmlns="http://schemas.openxmlformats.org/spreadsheetml/2006/main" count="44" uniqueCount="44">
  <si>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</si>
  <si>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</si>
  <si>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</si>
  <si>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</si>
  <si>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</si>
  <si>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</si>
  <si>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</si>
  <si>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</si>
  <si>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</si>
  <si>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</si>
  <si>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</si>
  <si>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</si>
  <si>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</si>
  <si>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</si>
  <si>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</si>
  <si>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</si>
  <si>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</si>
  <si>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</si>
  <si>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</si>
  <si>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</si>
  <si>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</si>
  <si>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</si>
  <si>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</si>
  <si>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</si>
  <si>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</si>
  <si>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</si>
  <si>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</si>
  <si>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</si>
  <si>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</si>
  <si>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</si>
  <si>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</si>
  <si>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</si>
  <si>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</si>
  <si>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</si>
  <si>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</si>
  <si>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</si>
  <si>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</si>
  <si>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</si>
  <si>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</si>
  <si>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</si>
  <si>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</si>
  <si>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</si>
  <si>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Municipio de Chihuahua</t>
  </si>
  <si>
    <t>Del 1° 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</si>
</sst>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zoomScale="90" zoomScaleNormal="90" workbookViewId="0">
      <selection activeCell="F29" sqref="F29:G30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4" style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503864961.12</v>
      </c>
      <c r="D9" s="17">
        <f>SUM(D10:D11)</f>
        <v>100804783.86000001</v>
      </c>
      <c r="E9" s="18">
        <f>C9+D9</f>
        <v>604669744.98000002</v>
      </c>
      <c r="F9" s="17">
        <f>SUM(F10:F11)</f>
        <v>604669717.80999994</v>
      </c>
      <c r="G9" s="16">
        <f>SUM(G10:G11)</f>
        <v>604669717.80999994</v>
      </c>
      <c r="H9" s="15">
        <f>E9-F9</f>
        <v>27.170000076293945</v>
      </c>
    </row>
    <row r="10" spans="2:8" ht="1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" customHeight="1" x14ac:dyDescent="0.2">
      <c r="B11" s="6" t="s">
        <v>14</v>
      </c>
      <c r="C11" s="19">
        <v>503864961.12</v>
      </c>
      <c r="D11" s="20">
        <v>100804783.86000001</v>
      </c>
      <c r="E11" s="21">
        <f t="shared" si="0"/>
        <v>604669744.98000002</v>
      </c>
      <c r="F11" s="20">
        <v>604669717.80999994</v>
      </c>
      <c r="G11" s="19">
        <v>604669717.80999994</v>
      </c>
      <c r="H11" s="22">
        <f t="shared" si="1"/>
        <v>27.170000076293945</v>
      </c>
    </row>
    <row r="12" spans="2:8" s="9" customFormat="1" ht="15" customHeight="1" x14ac:dyDescent="0.2">
      <c r="B12" s="8" t="s">
        <v>15</v>
      </c>
      <c r="C12" s="16">
        <f>SUM(C13:C20)</f>
        <v>1923623692.1100001</v>
      </c>
      <c r="D12" s="17">
        <f>SUM(D13:D20)</f>
        <v>511450523.35000014</v>
      </c>
      <c r="E12" s="18">
        <f t="shared" si="0"/>
        <v>2435074215.46</v>
      </c>
      <c r="F12" s="17">
        <f>SUM(F13:F20)</f>
        <v>2336916418.9200001</v>
      </c>
      <c r="G12" s="16">
        <f>SUM(G13:G20)</f>
        <v>2325330175.1500001</v>
      </c>
      <c r="H12" s="15">
        <f t="shared" si="1"/>
        <v>98157796.539999962</v>
      </c>
    </row>
    <row r="13" spans="2:8" ht="15" customHeight="1" x14ac:dyDescent="0.2">
      <c r="B13" s="6" t="s">
        <v>16</v>
      </c>
      <c r="C13" s="19">
        <v>1088958481.24</v>
      </c>
      <c r="D13" s="20">
        <v>281297990.25999999</v>
      </c>
      <c r="E13" s="21">
        <f t="shared" si="0"/>
        <v>1370256471.5</v>
      </c>
      <c r="F13" s="20">
        <v>1314559597.25</v>
      </c>
      <c r="G13" s="19">
        <v>1306207038.01</v>
      </c>
      <c r="H13" s="22">
        <f t="shared" si="1"/>
        <v>55696874.25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" customHeight="1" x14ac:dyDescent="0.2">
      <c r="B16" s="6" t="s">
        <v>19</v>
      </c>
      <c r="C16" s="19">
        <v>80991295.049999997</v>
      </c>
      <c r="D16" s="20">
        <v>1461533.2300000191</v>
      </c>
      <c r="E16" s="21">
        <f t="shared" si="0"/>
        <v>82452828.280000016</v>
      </c>
      <c r="F16" s="20">
        <v>79624581.730000004</v>
      </c>
      <c r="G16" s="19">
        <v>79612254.450000003</v>
      </c>
      <c r="H16" s="22">
        <f t="shared" si="1"/>
        <v>2828246.5500000119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247351656.61000001</v>
      </c>
      <c r="D19" s="20">
        <v>-69958549.139999986</v>
      </c>
      <c r="E19" s="21">
        <f t="shared" si="0"/>
        <v>177393107.47000003</v>
      </c>
      <c r="F19" s="20">
        <v>171723305.34999999</v>
      </c>
      <c r="G19" s="19">
        <v>170756386.19</v>
      </c>
      <c r="H19" s="22">
        <f t="shared" si="1"/>
        <v>5669802.1200000346</v>
      </c>
    </row>
    <row r="20" spans="2:8" ht="15" customHeight="1" x14ac:dyDescent="0.2">
      <c r="B20" s="6" t="s">
        <v>23</v>
      </c>
      <c r="C20" s="19">
        <v>506322259.20999998</v>
      </c>
      <c r="D20" s="20">
        <v>298649549.00000012</v>
      </c>
      <c r="E20" s="21">
        <f t="shared" si="0"/>
        <v>804971808.21000004</v>
      </c>
      <c r="F20" s="20">
        <v>771008934.59000003</v>
      </c>
      <c r="G20" s="19">
        <v>768754496.5</v>
      </c>
      <c r="H20" s="22">
        <f t="shared" si="1"/>
        <v>33962873.620000005</v>
      </c>
    </row>
    <row r="21" spans="2:8" s="9" customFormat="1" ht="15" customHeight="1" x14ac:dyDescent="0.2">
      <c r="B21" s="8" t="s">
        <v>24</v>
      </c>
      <c r="C21" s="16">
        <f>SUM(C22:C24)</f>
        <v>253318793.99000001</v>
      </c>
      <c r="D21" s="17">
        <f>SUM(D22:D24)</f>
        <v>61554929.320000008</v>
      </c>
      <c r="E21" s="18">
        <f t="shared" si="0"/>
        <v>314873723.31</v>
      </c>
      <c r="F21" s="17">
        <f>SUM(F22:F24)</f>
        <v>312628196.60000002</v>
      </c>
      <c r="G21" s="16">
        <f>SUM(G22:G24)</f>
        <v>311265062.5</v>
      </c>
      <c r="H21" s="15">
        <f t="shared" si="1"/>
        <v>2245526.7099999785</v>
      </c>
    </row>
    <row r="22" spans="2:8" ht="30" customHeight="1" x14ac:dyDescent="0.2">
      <c r="B22" s="6" t="s">
        <v>25</v>
      </c>
      <c r="C22" s="19">
        <v>239285112.47</v>
      </c>
      <c r="D22" s="20">
        <v>62676509.620000005</v>
      </c>
      <c r="E22" s="21">
        <f t="shared" si="0"/>
        <v>301961622.09000003</v>
      </c>
      <c r="F22" s="20">
        <v>299747395.95000005</v>
      </c>
      <c r="G22" s="19">
        <v>298384261.85000002</v>
      </c>
      <c r="H22" s="22">
        <f t="shared" si="1"/>
        <v>2214226.1399999857</v>
      </c>
    </row>
    <row r="23" spans="2:8" ht="30" customHeight="1" x14ac:dyDescent="0.2">
      <c r="B23" s="6" t="s">
        <v>26</v>
      </c>
      <c r="C23" s="19">
        <v>14033681.52</v>
      </c>
      <c r="D23" s="20">
        <v>-1121580.2999999998</v>
      </c>
      <c r="E23" s="21">
        <f t="shared" si="0"/>
        <v>12912101.219999999</v>
      </c>
      <c r="F23" s="20">
        <v>12880800.65</v>
      </c>
      <c r="G23" s="19">
        <v>12880800.65</v>
      </c>
      <c r="H23" s="22">
        <f t="shared" si="1"/>
        <v>31300.569999998435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82652603.670000002</v>
      </c>
      <c r="D25" s="17">
        <f>SUM(D26:D27)</f>
        <v>26852779.729999997</v>
      </c>
      <c r="E25" s="18">
        <f t="shared" si="0"/>
        <v>109505383.40000001</v>
      </c>
      <c r="F25" s="17">
        <f>SUM(F26:F27)</f>
        <v>108721878.38</v>
      </c>
      <c r="G25" s="16">
        <f>SUM(G26:G27)</f>
        <v>108712678.38</v>
      </c>
      <c r="H25" s="15">
        <f t="shared" si="1"/>
        <v>783505.02000001073</v>
      </c>
    </row>
    <row r="26" spans="2:8" ht="30" customHeight="1" x14ac:dyDescent="0.2">
      <c r="B26" s="6" t="s">
        <v>29</v>
      </c>
      <c r="C26" s="19">
        <v>1028876.61</v>
      </c>
      <c r="D26" s="20">
        <v>2595220.5999999996</v>
      </c>
      <c r="E26" s="21">
        <f t="shared" si="0"/>
        <v>3624097.2099999995</v>
      </c>
      <c r="F26" s="20">
        <v>3624096.42</v>
      </c>
      <c r="G26" s="19">
        <v>3624096.42</v>
      </c>
      <c r="H26" s="22">
        <f t="shared" si="1"/>
        <v>0.78999999957159162</v>
      </c>
    </row>
    <row r="27" spans="2:8" ht="15" customHeight="1" x14ac:dyDescent="0.2">
      <c r="B27" s="6" t="s">
        <v>30</v>
      </c>
      <c r="C27" s="19">
        <v>81623727.060000002</v>
      </c>
      <c r="D27" s="20">
        <v>24257559.129999995</v>
      </c>
      <c r="E27" s="21">
        <f t="shared" si="0"/>
        <v>105881286.19</v>
      </c>
      <c r="F27" s="20">
        <v>105097781.95999999</v>
      </c>
      <c r="G27" s="19">
        <v>105088581.95999999</v>
      </c>
      <c r="H27" s="22">
        <f t="shared" si="1"/>
        <v>783504.23000000417</v>
      </c>
    </row>
    <row r="28" spans="2:8" s="9" customFormat="1" ht="15" customHeight="1" x14ac:dyDescent="0.2">
      <c r="B28" s="8" t="s">
        <v>31</v>
      </c>
      <c r="C28" s="16">
        <f>SUM(C29:C32)</f>
        <v>498126883.09999996</v>
      </c>
      <c r="D28" s="17">
        <f>SUM(D29:D32)</f>
        <v>-13836737.640000008</v>
      </c>
      <c r="E28" s="18">
        <f t="shared" si="0"/>
        <v>484290145.45999998</v>
      </c>
      <c r="F28" s="17">
        <f>SUM(F29:F32)</f>
        <v>483686565.34000003</v>
      </c>
      <c r="G28" s="16">
        <f>SUM(G29:G32)</f>
        <v>483686565.34000003</v>
      </c>
      <c r="H28" s="15">
        <f t="shared" si="1"/>
        <v>603580.11999994516</v>
      </c>
    </row>
    <row r="29" spans="2:8" ht="15" customHeight="1" x14ac:dyDescent="0.2">
      <c r="B29" s="6" t="s">
        <v>32</v>
      </c>
      <c r="C29" s="19">
        <v>126149402.83</v>
      </c>
      <c r="D29" s="20">
        <v>-7054493.0399999991</v>
      </c>
      <c r="E29" s="21">
        <f t="shared" si="0"/>
        <v>119094909.78999999</v>
      </c>
      <c r="F29" s="20">
        <v>118491329.67</v>
      </c>
      <c r="G29" s="19">
        <v>118491329.67</v>
      </c>
      <c r="H29" s="22">
        <f t="shared" si="1"/>
        <v>603580.11999998987</v>
      </c>
    </row>
    <row r="30" spans="2:8" ht="15" customHeight="1" x14ac:dyDescent="0.2">
      <c r="B30" s="6" t="s">
        <v>33</v>
      </c>
      <c r="C30" s="19">
        <v>371977480.26999998</v>
      </c>
      <c r="D30" s="20">
        <v>-6782244.6000000089</v>
      </c>
      <c r="E30" s="21">
        <f t="shared" si="0"/>
        <v>365195235.66999996</v>
      </c>
      <c r="F30" s="20">
        <v>365195235.67000002</v>
      </c>
      <c r="G30" s="19">
        <v>365195235.67000002</v>
      </c>
      <c r="H30" s="22">
        <f t="shared" si="1"/>
        <v>0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136483031.81</v>
      </c>
      <c r="D36" s="24">
        <v>-5257404.2899999991</v>
      </c>
      <c r="E36" s="18">
        <f t="shared" si="0"/>
        <v>131225627.52000001</v>
      </c>
      <c r="F36" s="24">
        <v>130804830.14</v>
      </c>
      <c r="G36" s="23">
        <v>130804830.14</v>
      </c>
      <c r="H36" s="15">
        <f t="shared" si="1"/>
        <v>420797.38000001013</v>
      </c>
    </row>
    <row r="37" spans="2:8" s="9" customFormat="1" ht="15" customHeight="1" x14ac:dyDescent="0.2">
      <c r="B37" s="10" t="s">
        <v>40</v>
      </c>
      <c r="C37" s="23">
        <v>75374156.879999995</v>
      </c>
      <c r="D37" s="24">
        <v>-75374156.879999995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3473444122.6799998</v>
      </c>
      <c r="D39" s="28">
        <f>SUM(D37,D36,D35,D33,D28,D25,D9,D12,D21)</f>
        <v>606194717.45000017</v>
      </c>
      <c r="E39" s="29">
        <f t="shared" si="0"/>
        <v>4079638840.1300001</v>
      </c>
      <c r="F39" s="28">
        <f>SUM(F37,F36,F35,F33,F28,F25,F21,F12,F9)</f>
        <v>3977427607.1900001</v>
      </c>
      <c r="G39" s="27">
        <f>SUM(G37,G36,G35,G33,G28,G25,G21,G12,G9)</f>
        <v>3964469029.3200002</v>
      </c>
      <c r="H39" s="30">
        <f t="shared" si="1"/>
        <v>102211232.94000006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Y1B8Yfu7LigMp0WJpJtFMIqBsP7L8cRMj+j3FzNfH3kAg3lfUuuCYjqM4+INg9xTvhiPnjdvCIXXx48PHDxVzA==" saltValue="znxOuBD/9vAgcRPh9qtleA==" spinCount="100000" sheet="1" objects="1" scenarios="1" formatColumns="0" formatRows="0"/>
  <mergeCells count="6">
    <mergeCell ref="B2:H2"/>
    <mergeCell ref="B3:H3"/>
    <mergeCell ref="B4:H4"/>
    <mergeCell ref="B5:B7"/>
    <mergeCell ref="C5:G5"/>
    <mergeCell ref="H5:H6"/>
  </mergeCells>
  <printOptions horizontalCentered="1"/>
  <pageMargins left="0.70866141732283472" right="0.70866141732283472" top="0.94488188976377963" bottom="0.74803149606299213" header="0.31496062992125984" footer="0.31496062992125984"/>
  <pageSetup scale="66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2021-10-15T17:50:13Z</cp:lastPrinted>
  <dcterms:created xsi:type="dcterms:W3CDTF">2019-12-16T16:57:10Z</dcterms:created>
  <dcterms:modified xsi:type="dcterms:W3CDTF">2022-01-24T20:19:48Z</dcterms:modified>
</cp:coreProperties>
</file>